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 activeTab="1"/>
  </bookViews>
  <sheets>
    <sheet name="CSV貼り付け" sheetId="1" r:id="rId1"/>
    <sheet name="●月分" sheetId="5" r:id="rId2"/>
  </sheets>
  <definedNames>
    <definedName name="_xlnm._FilterDatabase" localSheetId="1" hidden="1">●月分!$B$3:$E$53</definedName>
    <definedName name="_xlnm.Print_Area" localSheetId="1">●月分!$A$1:$E$58</definedName>
    <definedName name="_xlnm.Print_Titles" localSheetId="1">●月分!$3:$3</definedName>
  </definedNames>
  <calcPr calcId="125725"/>
</workbook>
</file>

<file path=xl/calcChain.xml><?xml version="1.0" encoding="utf-8"?>
<calcChain xmlns="http://schemas.openxmlformats.org/spreadsheetml/2006/main">
  <c r="E4" i="5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A1"/>
  <c r="D5" l="1"/>
  <c r="D6"/>
  <c r="D7"/>
  <c r="D8"/>
  <c r="D9"/>
  <c r="D10"/>
  <c r="D11"/>
  <c r="D12"/>
  <c r="D13"/>
  <c r="D4"/>
  <c r="C5"/>
  <c r="C6"/>
  <c r="C7"/>
  <c r="C8"/>
  <c r="C9"/>
  <c r="C10"/>
  <c r="C11"/>
  <c r="C12"/>
  <c r="C13"/>
  <c r="C4"/>
  <c r="B4"/>
  <c r="B5"/>
  <c r="B6"/>
  <c r="B7"/>
  <c r="B8"/>
  <c r="B9"/>
  <c r="B10"/>
  <c r="B11"/>
  <c r="B12"/>
  <c r="B13"/>
  <c r="E55" l="1"/>
  <c r="E56"/>
  <c r="E57" s="1"/>
  <c r="E58" l="1"/>
</calcChain>
</file>

<file path=xl/comments1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b/>
            <sz val="9"/>
            <color indexed="12"/>
            <rFont val="ＭＳ Ｐゴシック"/>
            <family val="3"/>
            <charset val="128"/>
          </rPr>
          <t>シート名を変えれば自動的にタイトルの月も変わります。</t>
        </r>
      </text>
    </comment>
    <comment ref="F2" authorId="0">
      <text>
        <r>
          <rPr>
            <b/>
            <sz val="9"/>
            <color indexed="32"/>
            <rFont val="ＭＳ Ｐゴシック"/>
            <family val="3"/>
            <charset val="128"/>
          </rPr>
          <t>【使い方】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①もしもアフィリエイトからCSVを取得します。
（レポートを見る→成果詳細→期間指定→期間を１か月間に設定→成果発生日ではなく成果承認日を選択→設定条件のレポートを表示→CSVダウンロード）
②CSVの「成果状態」が「否認」になっている行は、フィルタで抽出して削除します。
③「CSV貼り付け」のシートにCSVを丸ごとコピペすると、このシートに集計用に変換されたリストが表示されます。
④このシートをコピーします。（タブの上で右クリック→「移動またはコピー」を選択。「コピーを作成する」にチェック）
⑤コピーで増えた方のシート名を適切なものに変えます。
⑥コピーで増えた方のシートを全選択→コピー＆そのまま貼り付け→「値のみ」に変換。（「CSV貼り付け」のシートとの関係性を断つため）
⑦余った行を削除します。
⑧成果承認日の列のフィルタボタン（▼）をクリックし、昇順に並び替えます。
⑨「CSV貼り付け」のシートの中身を空にします。
これを毎月、月末締めで行います。行が足りなかったら適当に増やしてください。
</t>
        </r>
        <r>
          <rPr>
            <b/>
            <sz val="9"/>
            <color indexed="12"/>
            <rFont val="ＭＳ Ｐゴシック"/>
            <family val="3"/>
            <charset val="128"/>
          </rPr>
          <t xml:space="preserve">※タイトル部分の「平成28年」は、毎年最初に手入力で更新していってください。
</t>
        </r>
        <r>
          <rPr>
            <b/>
            <sz val="9"/>
            <color indexed="81"/>
            <rFont val="ＭＳ Ｐゴシック"/>
            <family val="3"/>
            <charset val="128"/>
          </rPr>
          <t>※この集計表を使ったことで不利益が生じても、作成者（夢前黎）は一切責任を負わないものといたします。また、サポートはしておりません。自己責任でご利用ください。</t>
        </r>
      </text>
    </comment>
    <comment ref="E57" authorId="0">
      <text>
        <r>
          <rPr>
            <b/>
            <sz val="9"/>
            <color indexed="32"/>
            <rFont val="ＭＳ Ｐゴシック"/>
            <family val="3"/>
            <charset val="128"/>
          </rPr>
          <t>【W報酬制度の報酬率について】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ボーナス報酬は、2017.07.05現在、W報酬制度の対象となる報酬の10%です。
ROUNDDOWNで小数点以下切り捨てにしてあります。
報酬率が変わった時はここの式を直してください。
</t>
        </r>
        <r>
          <rPr>
            <b/>
            <sz val="9"/>
            <color indexed="32"/>
            <rFont val="ＭＳ Ｐゴシック"/>
            <family val="3"/>
            <charset val="128"/>
          </rPr>
          <t>【W報酬制度対象外プロモーションについて】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2017.07.05現在、Amazon.co.jpのプロモーションは、W報酬制度の対象外となっています。
2017.07.17前後の成果発生分からは、楽天グループのプロモーションも対象外になる予定です。
今後、W報酬制度対象外のプロモーションが追加された時は、「W報酬制度」の列（E列）の式にも条件の追加が必要です。
【例】
=IF(COUNTIF(C4,"*Amazon*"),"対象外",IF(C4="","","対象"))
↓
=IF(COUNTIF(C4,"*Amazon*")</t>
        </r>
        <r>
          <rPr>
            <b/>
            <sz val="9"/>
            <color indexed="12"/>
            <rFont val="ＭＳ Ｐゴシック"/>
            <family val="3"/>
            <charset val="128"/>
          </rPr>
          <t>+COUNTIF(C4,"*楽天*")</t>
        </r>
        <r>
          <rPr>
            <b/>
            <sz val="9"/>
            <color indexed="81"/>
            <rFont val="ＭＳ Ｐゴシック"/>
            <family val="3"/>
            <charset val="128"/>
          </rPr>
          <t>,"対象外",IF(C4="","","対象"))
つまり、「+COUNTIF(C4,"*プロモーション名*")」を増やしていくということです。つなぎの「+」をお忘れなく。
※「C4」の部分は、行によってC5、C6、C7……と変わっていきます。行を増やしたい時は、オートフィルで下に伸ばしていけば、自動的に変わります。</t>
        </r>
      </text>
    </comment>
  </commentList>
</comments>
</file>

<file path=xl/sharedStrings.xml><?xml version="1.0" encoding="utf-8"?>
<sst xmlns="http://schemas.openxmlformats.org/spreadsheetml/2006/main" count="8" uniqueCount="8">
  <si>
    <t>合計</t>
    <rPh sb="0" eb="2">
      <t>ゴウケイ</t>
    </rPh>
    <phoneticPr fontId="1"/>
  </si>
  <si>
    <t>W報酬制度</t>
    <rPh sb="1" eb="3">
      <t>ホウシュウ</t>
    </rPh>
    <rPh sb="3" eb="5">
      <t>セイド</t>
    </rPh>
    <phoneticPr fontId="1"/>
  </si>
  <si>
    <t>報酬額</t>
    <rPh sb="0" eb="2">
      <t>ホウシュウ</t>
    </rPh>
    <rPh sb="2" eb="3">
      <t>ガク</t>
    </rPh>
    <phoneticPr fontId="1"/>
  </si>
  <si>
    <t>成果承認日</t>
    <rPh sb="0" eb="2">
      <t>セイカ</t>
    </rPh>
    <rPh sb="2" eb="4">
      <t>ショウニン</t>
    </rPh>
    <rPh sb="4" eb="5">
      <t>ヒ</t>
    </rPh>
    <phoneticPr fontId="1"/>
  </si>
  <si>
    <t>プロモーション名</t>
    <phoneticPr fontId="1"/>
  </si>
  <si>
    <t>W報酬制度
対象報酬</t>
    <phoneticPr fontId="1"/>
  </si>
  <si>
    <t>W報酬制度
による
ボーナス報酬</t>
    <rPh sb="14" eb="16">
      <t>ホウシュウ</t>
    </rPh>
    <phoneticPr fontId="1"/>
  </si>
  <si>
    <t>W報酬制度
対象外報酬</t>
    <phoneticPr fontId="1"/>
  </si>
</sst>
</file>

<file path=xl/styles.xml><?xml version="1.0" encoding="utf-8"?>
<styleSheet xmlns="http://schemas.openxmlformats.org/spreadsheetml/2006/main">
  <numFmts count="2">
    <numFmt numFmtId="6" formatCode="&quot;¥&quot;#,##0;[Red]&quot;¥&quot;\-#,##0"/>
    <numFmt numFmtId="176" formatCode="yyyy/m/d;@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rgb="FF002060"/>
      <name val="ＭＳ Ｐゴシック"/>
      <family val="3"/>
      <charset val="128"/>
      <scheme val="minor"/>
    </font>
    <font>
      <b/>
      <sz val="9"/>
      <color indexed="12"/>
      <name val="ＭＳ Ｐゴシック"/>
      <family val="3"/>
      <charset val="128"/>
    </font>
    <font>
      <b/>
      <sz val="9"/>
      <color indexed="3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22" fontId="0" fillId="0" borderId="0" xfId="0" applyNumberFormat="1">
      <alignment vertical="center"/>
    </xf>
    <xf numFmtId="6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38" fontId="0" fillId="0" borderId="2" xfId="1" applyFont="1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NumberFormat="1" applyBorder="1">
      <alignment vertical="center"/>
    </xf>
    <xf numFmtId="14" fontId="5" fillId="0" borderId="3" xfId="0" applyNumberFormat="1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0" xfId="0" applyNumberFormat="1" applyBorder="1" applyAlignment="1">
      <alignment horizontal="left" vertical="center" wrapText="1"/>
    </xf>
    <xf numFmtId="38" fontId="0" fillId="0" borderId="7" xfId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38" fontId="0" fillId="0" borderId="10" xfId="1" applyFont="1" applyBorder="1" applyAlignment="1">
      <alignment horizontal="center" vertical="center" wrapText="1"/>
    </xf>
    <xf numFmtId="38" fontId="0" fillId="0" borderId="9" xfId="1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workbookViewId="0"/>
  </sheetViews>
  <sheetFormatPr defaultRowHeight="13.5"/>
  <sheetData>
    <row r="2" spans="1:10">
      <c r="A2" s="1"/>
      <c r="B2" s="1"/>
      <c r="E2" s="1"/>
      <c r="I2" s="2"/>
      <c r="J2" s="2"/>
    </row>
    <row r="3" spans="1:10">
      <c r="A3" s="1"/>
      <c r="E3" s="1"/>
      <c r="I3" s="2"/>
      <c r="J3" s="2"/>
    </row>
    <row r="4" spans="1:10">
      <c r="A4" s="1"/>
      <c r="E4" s="1"/>
      <c r="I4" s="2"/>
      <c r="J4" s="2"/>
    </row>
    <row r="5" spans="1:10">
      <c r="A5" s="1"/>
      <c r="E5" s="1"/>
      <c r="I5" s="2"/>
      <c r="J5" s="2"/>
    </row>
    <row r="6" spans="1:10">
      <c r="A6" s="1"/>
      <c r="E6" s="1"/>
      <c r="I6" s="2"/>
      <c r="J6" s="2"/>
    </row>
    <row r="7" spans="1:10">
      <c r="A7" s="1"/>
      <c r="E7" s="1"/>
      <c r="I7" s="2"/>
      <c r="J7" s="2"/>
    </row>
    <row r="8" spans="1:10">
      <c r="A8" s="1"/>
      <c r="E8" s="1"/>
      <c r="I8" s="2"/>
      <c r="J8" s="2"/>
    </row>
    <row r="9" spans="1:10">
      <c r="A9" s="1"/>
      <c r="E9" s="1"/>
      <c r="I9" s="2"/>
      <c r="J9" s="2"/>
    </row>
    <row r="10" spans="1:10">
      <c r="A10" s="1"/>
      <c r="E10" s="1"/>
      <c r="I10" s="2"/>
      <c r="J10" s="2"/>
    </row>
    <row r="11" spans="1:10">
      <c r="A11" s="1"/>
      <c r="E11" s="1"/>
      <c r="I11" s="2"/>
      <c r="J11" s="2"/>
    </row>
    <row r="12" spans="1:10">
      <c r="A12" s="1"/>
      <c r="B12" s="1"/>
      <c r="E12" s="1"/>
      <c r="J12" s="2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Normal="100" zoomScaleSheetLayoutView="100" workbookViewId="0">
      <selection sqref="A1:E1"/>
    </sheetView>
  </sheetViews>
  <sheetFormatPr defaultRowHeight="13.5"/>
  <cols>
    <col min="1" max="1" width="6.25" style="12" customWidth="1"/>
    <col min="2" max="2" width="12.5" customWidth="1"/>
    <col min="3" max="3" width="43.75" customWidth="1"/>
    <col min="4" max="4" width="12.5" customWidth="1"/>
    <col min="5" max="5" width="12.5" style="12" customWidth="1"/>
  </cols>
  <sheetData>
    <row r="1" spans="1:6" ht="26.25" customHeight="1">
      <c r="A1" s="26" t="str">
        <f ca="1">"もしもアフィリエイト　承認済み成果リスト　平成28年"&amp;MID(CELL("filename",$A$1),FIND("]",CELL("filename",$A$1))+1,31)</f>
        <v>もしもアフィリエイト　承認済み成果リスト　平成28年●月分</v>
      </c>
      <c r="B1" s="26"/>
      <c r="C1" s="26"/>
      <c r="D1" s="26"/>
      <c r="E1" s="26"/>
    </row>
    <row r="2" spans="1:6" ht="37.5" customHeight="1">
      <c r="A2" s="13"/>
      <c r="B2" s="3"/>
      <c r="C2" s="4"/>
      <c r="D2" s="4"/>
      <c r="E2" s="16"/>
      <c r="F2" s="23"/>
    </row>
    <row r="3" spans="1:6" ht="26.25" customHeight="1" thickBot="1">
      <c r="A3" s="6"/>
      <c r="B3" s="5" t="s">
        <v>3</v>
      </c>
      <c r="C3" s="5" t="s">
        <v>4</v>
      </c>
      <c r="D3" s="5" t="s">
        <v>2</v>
      </c>
      <c r="E3" s="6" t="s">
        <v>1</v>
      </c>
    </row>
    <row r="4" spans="1:6" ht="26.25" customHeight="1" thickTop="1">
      <c r="A4" s="14">
        <v>1</v>
      </c>
      <c r="B4" s="7" t="str">
        <f>IF(CSV貼り付け!E2=0,"",CSV貼り付け!E2)</f>
        <v/>
      </c>
      <c r="C4" s="15" t="str">
        <f>IF(CSV貼り付け!D2=0,"",CSV貼り付け!D2)</f>
        <v/>
      </c>
      <c r="D4" s="8" t="str">
        <f>IF(CSV貼り付け!J2=0,"",CSV貼り付け!J2)</f>
        <v/>
      </c>
      <c r="E4" s="20" t="str">
        <f>IF(COUNTIF(C4,"*Amazon*")+COUNTIF(C4,"*楽天*"),"対象外",IF(C4="","","対象"))</f>
        <v/>
      </c>
    </row>
    <row r="5" spans="1:6" ht="26.25" customHeight="1">
      <c r="A5" s="14">
        <v>2</v>
      </c>
      <c r="B5" s="7" t="str">
        <f>IF(CSV貼り付け!E3=0,"",CSV貼り付け!E3)</f>
        <v/>
      </c>
      <c r="C5" s="15" t="str">
        <f>IF(CSV貼り付け!D3=0,"",CSV貼り付け!D3)</f>
        <v/>
      </c>
      <c r="D5" s="8" t="str">
        <f>IF(CSV貼り付け!J3=0,"",CSV貼り付け!J3)</f>
        <v/>
      </c>
      <c r="E5" s="20" t="str">
        <f t="shared" ref="E5:E53" si="0">IF(COUNTIF(C5,"*Amazon*")+COUNTIF(C5,"*楽天*"),"対象外",IF(C5="","","対象"))</f>
        <v/>
      </c>
    </row>
    <row r="6" spans="1:6" ht="26.25" customHeight="1">
      <c r="A6" s="14">
        <v>3</v>
      </c>
      <c r="B6" s="7" t="str">
        <f>IF(CSV貼り付け!E4=0,"",CSV貼り付け!E4)</f>
        <v/>
      </c>
      <c r="C6" s="15" t="str">
        <f>IF(CSV貼り付け!D4=0,"",CSV貼り付け!D4)</f>
        <v/>
      </c>
      <c r="D6" s="8" t="str">
        <f>IF(CSV貼り付け!J4=0,"",CSV貼り付け!J4)</f>
        <v/>
      </c>
      <c r="E6" s="20" t="str">
        <f t="shared" si="0"/>
        <v/>
      </c>
    </row>
    <row r="7" spans="1:6" ht="26.25" customHeight="1">
      <c r="A7" s="14">
        <v>4</v>
      </c>
      <c r="B7" s="7" t="str">
        <f>IF(CSV貼り付け!E5=0,"",CSV貼り付け!E5)</f>
        <v/>
      </c>
      <c r="C7" s="15" t="str">
        <f>IF(CSV貼り付け!D5=0,"",CSV貼り付け!D5)</f>
        <v/>
      </c>
      <c r="D7" s="8" t="str">
        <f>IF(CSV貼り付け!J5=0,"",CSV貼り付け!J5)</f>
        <v/>
      </c>
      <c r="E7" s="20" t="str">
        <f t="shared" si="0"/>
        <v/>
      </c>
    </row>
    <row r="8" spans="1:6" ht="26.25" customHeight="1">
      <c r="A8" s="14">
        <v>5</v>
      </c>
      <c r="B8" s="7" t="str">
        <f>IF(CSV貼り付け!E6=0,"",CSV貼り付け!E6)</f>
        <v/>
      </c>
      <c r="C8" s="15" t="str">
        <f>IF(CSV貼り付け!D6=0,"",CSV貼り付け!D6)</f>
        <v/>
      </c>
      <c r="D8" s="8" t="str">
        <f>IF(CSV貼り付け!J6=0,"",CSV貼り付け!J6)</f>
        <v/>
      </c>
      <c r="E8" s="20" t="str">
        <f t="shared" si="0"/>
        <v/>
      </c>
    </row>
    <row r="9" spans="1:6" ht="26.25" customHeight="1">
      <c r="A9" s="14">
        <v>6</v>
      </c>
      <c r="B9" s="7" t="str">
        <f>IF(CSV貼り付け!E7=0,"",CSV貼り付け!E7)</f>
        <v/>
      </c>
      <c r="C9" s="15" t="str">
        <f>IF(CSV貼り付け!D7=0,"",CSV貼り付け!D7)</f>
        <v/>
      </c>
      <c r="D9" s="8" t="str">
        <f>IF(CSV貼り付け!J7=0,"",CSV貼り付け!J7)</f>
        <v/>
      </c>
      <c r="E9" s="20" t="str">
        <f t="shared" si="0"/>
        <v/>
      </c>
    </row>
    <row r="10" spans="1:6" ht="26.25" customHeight="1">
      <c r="A10" s="14">
        <v>7</v>
      </c>
      <c r="B10" s="7" t="str">
        <f>IF(CSV貼り付け!E8=0,"",CSV貼り付け!E8)</f>
        <v/>
      </c>
      <c r="C10" s="15" t="str">
        <f>IF(CSV貼り付け!D8=0,"",CSV貼り付け!D8)</f>
        <v/>
      </c>
      <c r="D10" s="8" t="str">
        <f>IF(CSV貼り付け!J8=0,"",CSV貼り付け!J8)</f>
        <v/>
      </c>
      <c r="E10" s="20" t="str">
        <f t="shared" si="0"/>
        <v/>
      </c>
    </row>
    <row r="11" spans="1:6" ht="26.25" customHeight="1">
      <c r="A11" s="14">
        <v>8</v>
      </c>
      <c r="B11" s="7" t="str">
        <f>IF(CSV貼り付け!E9=0,"",CSV貼り付け!E9)</f>
        <v/>
      </c>
      <c r="C11" s="15" t="str">
        <f>IF(CSV貼り付け!D9=0,"",CSV貼り付け!D9)</f>
        <v/>
      </c>
      <c r="D11" s="8" t="str">
        <f>IF(CSV貼り付け!J9=0,"",CSV貼り付け!J9)</f>
        <v/>
      </c>
      <c r="E11" s="20" t="str">
        <f t="shared" si="0"/>
        <v/>
      </c>
    </row>
    <row r="12" spans="1:6" ht="26.25" customHeight="1">
      <c r="A12" s="14">
        <v>9</v>
      </c>
      <c r="B12" s="7" t="str">
        <f>IF(CSV貼り付け!E10=0,"",CSV貼り付け!E10)</f>
        <v/>
      </c>
      <c r="C12" s="15" t="str">
        <f>IF(CSV貼り付け!D10=0,"",CSV貼り付け!D10)</f>
        <v/>
      </c>
      <c r="D12" s="8" t="str">
        <f>IF(CSV貼り付け!J10=0,"",CSV貼り付け!J10)</f>
        <v/>
      </c>
      <c r="E12" s="20" t="str">
        <f t="shared" si="0"/>
        <v/>
      </c>
    </row>
    <row r="13" spans="1:6" ht="26.25" customHeight="1">
      <c r="A13" s="14">
        <v>10</v>
      </c>
      <c r="B13" s="7" t="str">
        <f>IF(CSV貼り付け!E11=0,"",CSV貼り付け!E11)</f>
        <v/>
      </c>
      <c r="C13" s="15" t="str">
        <f>IF(CSV貼り付け!D11=0,"",CSV貼り付け!D11)</f>
        <v/>
      </c>
      <c r="D13" s="8" t="str">
        <f>IF(CSV貼り付け!J11=0,"",CSV貼り付け!J11)</f>
        <v/>
      </c>
      <c r="E13" s="20" t="str">
        <f t="shared" si="0"/>
        <v/>
      </c>
    </row>
    <row r="14" spans="1:6" ht="26.25" customHeight="1">
      <c r="A14" s="14">
        <v>11</v>
      </c>
      <c r="B14" s="7" t="str">
        <f>IF(CSV貼り付け!E12=0,"",CSV貼り付け!E12)</f>
        <v/>
      </c>
      <c r="C14" s="15" t="str">
        <f>IF(CSV貼り付け!D12=0,"",CSV貼り付け!D12)</f>
        <v/>
      </c>
      <c r="D14" s="8" t="str">
        <f>IF(CSV貼り付け!J12=0,"",CSV貼り付け!J12)</f>
        <v/>
      </c>
      <c r="E14" s="20" t="str">
        <f t="shared" si="0"/>
        <v/>
      </c>
    </row>
    <row r="15" spans="1:6" ht="26.25" customHeight="1">
      <c r="A15" s="14">
        <v>12</v>
      </c>
      <c r="B15" s="7" t="str">
        <f>IF(CSV貼り付け!E13=0,"",CSV貼り付け!E13)</f>
        <v/>
      </c>
      <c r="C15" s="15" t="str">
        <f>IF(CSV貼り付け!D13=0,"",CSV貼り付け!D13)</f>
        <v/>
      </c>
      <c r="D15" s="8" t="str">
        <f>IF(CSV貼り付け!J13=0,"",CSV貼り付け!J13)</f>
        <v/>
      </c>
      <c r="E15" s="20" t="str">
        <f t="shared" si="0"/>
        <v/>
      </c>
    </row>
    <row r="16" spans="1:6" ht="26.25" customHeight="1">
      <c r="A16" s="14">
        <v>13</v>
      </c>
      <c r="B16" s="7" t="str">
        <f>IF(CSV貼り付け!E14=0,"",CSV貼り付け!E14)</f>
        <v/>
      </c>
      <c r="C16" s="15" t="str">
        <f>IF(CSV貼り付け!D14=0,"",CSV貼り付け!D14)</f>
        <v/>
      </c>
      <c r="D16" s="8" t="str">
        <f>IF(CSV貼り付け!J14=0,"",CSV貼り付け!J14)</f>
        <v/>
      </c>
      <c r="E16" s="20" t="str">
        <f t="shared" si="0"/>
        <v/>
      </c>
    </row>
    <row r="17" spans="1:5" ht="26.25" customHeight="1">
      <c r="A17" s="14">
        <v>14</v>
      </c>
      <c r="B17" s="7" t="str">
        <f>IF(CSV貼り付け!E15=0,"",CSV貼り付け!E15)</f>
        <v/>
      </c>
      <c r="C17" s="15" t="str">
        <f>IF(CSV貼り付け!D15=0,"",CSV貼り付け!D15)</f>
        <v/>
      </c>
      <c r="D17" s="8" t="str">
        <f>IF(CSV貼り付け!J15=0,"",CSV貼り付け!J15)</f>
        <v/>
      </c>
      <c r="E17" s="20" t="str">
        <f t="shared" si="0"/>
        <v/>
      </c>
    </row>
    <row r="18" spans="1:5" ht="26.25" customHeight="1">
      <c r="A18" s="14">
        <v>15</v>
      </c>
      <c r="B18" s="7" t="str">
        <f>IF(CSV貼り付け!E16=0,"",CSV貼り付け!E16)</f>
        <v/>
      </c>
      <c r="C18" s="15" t="str">
        <f>IF(CSV貼り付け!D16=0,"",CSV貼り付け!D16)</f>
        <v/>
      </c>
      <c r="D18" s="8" t="str">
        <f>IF(CSV貼り付け!J16=0,"",CSV貼り付け!J16)</f>
        <v/>
      </c>
      <c r="E18" s="20" t="str">
        <f t="shared" si="0"/>
        <v/>
      </c>
    </row>
    <row r="19" spans="1:5" ht="26.25" customHeight="1">
      <c r="A19" s="14">
        <v>16</v>
      </c>
      <c r="B19" s="7" t="str">
        <f>IF(CSV貼り付け!E17=0,"",CSV貼り付け!E17)</f>
        <v/>
      </c>
      <c r="C19" s="15" t="str">
        <f>IF(CSV貼り付け!D17=0,"",CSV貼り付け!D17)</f>
        <v/>
      </c>
      <c r="D19" s="8" t="str">
        <f>IF(CSV貼り付け!J17=0,"",CSV貼り付け!J17)</f>
        <v/>
      </c>
      <c r="E19" s="20" t="str">
        <f t="shared" si="0"/>
        <v/>
      </c>
    </row>
    <row r="20" spans="1:5" ht="26.25" customHeight="1">
      <c r="A20" s="14">
        <v>17</v>
      </c>
      <c r="B20" s="7" t="str">
        <f>IF(CSV貼り付け!E18=0,"",CSV貼り付け!E18)</f>
        <v/>
      </c>
      <c r="C20" s="15" t="str">
        <f>IF(CSV貼り付け!D18=0,"",CSV貼り付け!D18)</f>
        <v/>
      </c>
      <c r="D20" s="8" t="str">
        <f>IF(CSV貼り付け!J18=0,"",CSV貼り付け!J18)</f>
        <v/>
      </c>
      <c r="E20" s="20" t="str">
        <f t="shared" si="0"/>
        <v/>
      </c>
    </row>
    <row r="21" spans="1:5" ht="26.25" customHeight="1">
      <c r="A21" s="14">
        <v>18</v>
      </c>
      <c r="B21" s="7" t="str">
        <f>IF(CSV貼り付け!E19=0,"",CSV貼り付け!E19)</f>
        <v/>
      </c>
      <c r="C21" s="15" t="str">
        <f>IF(CSV貼り付け!D19=0,"",CSV貼り付け!D19)</f>
        <v/>
      </c>
      <c r="D21" s="8" t="str">
        <f>IF(CSV貼り付け!J19=0,"",CSV貼り付け!J19)</f>
        <v/>
      </c>
      <c r="E21" s="20" t="str">
        <f t="shared" si="0"/>
        <v/>
      </c>
    </row>
    <row r="22" spans="1:5" ht="26.25" customHeight="1">
      <c r="A22" s="14">
        <v>19</v>
      </c>
      <c r="B22" s="7" t="str">
        <f>IF(CSV貼り付け!E20=0,"",CSV貼り付け!E20)</f>
        <v/>
      </c>
      <c r="C22" s="15" t="str">
        <f>IF(CSV貼り付け!D20=0,"",CSV貼り付け!D20)</f>
        <v/>
      </c>
      <c r="D22" s="8" t="str">
        <f>IF(CSV貼り付け!J20=0,"",CSV貼り付け!J20)</f>
        <v/>
      </c>
      <c r="E22" s="20" t="str">
        <f t="shared" si="0"/>
        <v/>
      </c>
    </row>
    <row r="23" spans="1:5" ht="26.25" customHeight="1">
      <c r="A23" s="14">
        <v>20</v>
      </c>
      <c r="B23" s="7" t="str">
        <f>IF(CSV貼り付け!E21=0,"",CSV貼り付け!E21)</f>
        <v/>
      </c>
      <c r="C23" s="15" t="str">
        <f>IF(CSV貼り付け!D21=0,"",CSV貼り付け!D21)</f>
        <v/>
      </c>
      <c r="D23" s="8" t="str">
        <f>IF(CSV貼り付け!J21=0,"",CSV貼り付け!J21)</f>
        <v/>
      </c>
      <c r="E23" s="20" t="str">
        <f t="shared" si="0"/>
        <v/>
      </c>
    </row>
    <row r="24" spans="1:5" ht="26.25" customHeight="1">
      <c r="A24" s="14">
        <v>21</v>
      </c>
      <c r="B24" s="7" t="str">
        <f>IF(CSV貼り付け!E22=0,"",CSV貼り付け!E22)</f>
        <v/>
      </c>
      <c r="C24" s="15" t="str">
        <f>IF(CSV貼り付け!D22=0,"",CSV貼り付け!D22)</f>
        <v/>
      </c>
      <c r="D24" s="8" t="str">
        <f>IF(CSV貼り付け!J22=0,"",CSV貼り付け!J22)</f>
        <v/>
      </c>
      <c r="E24" s="20" t="str">
        <f t="shared" si="0"/>
        <v/>
      </c>
    </row>
    <row r="25" spans="1:5" ht="26.25" customHeight="1">
      <c r="A25" s="14">
        <v>22</v>
      </c>
      <c r="B25" s="7" t="str">
        <f>IF(CSV貼り付け!E23=0,"",CSV貼り付け!E23)</f>
        <v/>
      </c>
      <c r="C25" s="15" t="str">
        <f>IF(CSV貼り付け!D23=0,"",CSV貼り付け!D23)</f>
        <v/>
      </c>
      <c r="D25" s="8" t="str">
        <f>IF(CSV貼り付け!J23=0,"",CSV貼り付け!J23)</f>
        <v/>
      </c>
      <c r="E25" s="20" t="str">
        <f t="shared" si="0"/>
        <v/>
      </c>
    </row>
    <row r="26" spans="1:5" ht="26.25" customHeight="1">
      <c r="A26" s="14">
        <v>23</v>
      </c>
      <c r="B26" s="7" t="str">
        <f>IF(CSV貼り付け!E24=0,"",CSV貼り付け!E24)</f>
        <v/>
      </c>
      <c r="C26" s="15" t="str">
        <f>IF(CSV貼り付け!D24=0,"",CSV貼り付け!D24)</f>
        <v/>
      </c>
      <c r="D26" s="8" t="str">
        <f>IF(CSV貼り付け!J24=0,"",CSV貼り付け!J24)</f>
        <v/>
      </c>
      <c r="E26" s="20" t="str">
        <f t="shared" si="0"/>
        <v/>
      </c>
    </row>
    <row r="27" spans="1:5" ht="26.25" customHeight="1">
      <c r="A27" s="14">
        <v>24</v>
      </c>
      <c r="B27" s="7" t="str">
        <f>IF(CSV貼り付け!E25=0,"",CSV貼り付け!E25)</f>
        <v/>
      </c>
      <c r="C27" s="15" t="str">
        <f>IF(CSV貼り付け!D25=0,"",CSV貼り付け!D25)</f>
        <v/>
      </c>
      <c r="D27" s="8" t="str">
        <f>IF(CSV貼り付け!J25=0,"",CSV貼り付け!J25)</f>
        <v/>
      </c>
      <c r="E27" s="20" t="str">
        <f t="shared" si="0"/>
        <v/>
      </c>
    </row>
    <row r="28" spans="1:5" ht="26.25" customHeight="1">
      <c r="A28" s="14">
        <v>25</v>
      </c>
      <c r="B28" s="7" t="str">
        <f>IF(CSV貼り付け!E26=0,"",CSV貼り付け!E26)</f>
        <v/>
      </c>
      <c r="C28" s="15" t="str">
        <f>IF(CSV貼り付け!D26=0,"",CSV貼り付け!D26)</f>
        <v/>
      </c>
      <c r="D28" s="8" t="str">
        <f>IF(CSV貼り付け!J26=0,"",CSV貼り付け!J26)</f>
        <v/>
      </c>
      <c r="E28" s="20" t="str">
        <f t="shared" si="0"/>
        <v/>
      </c>
    </row>
    <row r="29" spans="1:5" ht="26.25" customHeight="1">
      <c r="A29" s="14">
        <v>26</v>
      </c>
      <c r="B29" s="7" t="str">
        <f>IF(CSV貼り付け!E27=0,"",CSV貼り付け!E27)</f>
        <v/>
      </c>
      <c r="C29" s="15" t="str">
        <f>IF(CSV貼り付け!D27=0,"",CSV貼り付け!D27)</f>
        <v/>
      </c>
      <c r="D29" s="8" t="str">
        <f>IF(CSV貼り付け!J27=0,"",CSV貼り付け!J27)</f>
        <v/>
      </c>
      <c r="E29" s="20" t="str">
        <f t="shared" si="0"/>
        <v/>
      </c>
    </row>
    <row r="30" spans="1:5" ht="26.25" customHeight="1">
      <c r="A30" s="14">
        <v>27</v>
      </c>
      <c r="B30" s="7" t="str">
        <f>IF(CSV貼り付け!E28=0,"",CSV貼り付け!E28)</f>
        <v/>
      </c>
      <c r="C30" s="15" t="str">
        <f>IF(CSV貼り付け!D28=0,"",CSV貼り付け!D28)</f>
        <v/>
      </c>
      <c r="D30" s="8" t="str">
        <f>IF(CSV貼り付け!J28=0,"",CSV貼り付け!J28)</f>
        <v/>
      </c>
      <c r="E30" s="20" t="str">
        <f t="shared" si="0"/>
        <v/>
      </c>
    </row>
    <row r="31" spans="1:5" ht="26.25" customHeight="1">
      <c r="A31" s="14">
        <v>28</v>
      </c>
      <c r="B31" s="7" t="str">
        <f>IF(CSV貼り付け!E29=0,"",CSV貼り付け!E29)</f>
        <v/>
      </c>
      <c r="C31" s="15" t="str">
        <f>IF(CSV貼り付け!D29=0,"",CSV貼り付け!D29)</f>
        <v/>
      </c>
      <c r="D31" s="8" t="str">
        <f>IF(CSV貼り付け!J29=0,"",CSV貼り付け!J29)</f>
        <v/>
      </c>
      <c r="E31" s="20" t="str">
        <f t="shared" si="0"/>
        <v/>
      </c>
    </row>
    <row r="32" spans="1:5" ht="26.25" customHeight="1">
      <c r="A32" s="14">
        <v>29</v>
      </c>
      <c r="B32" s="7" t="str">
        <f>IF(CSV貼り付け!E30=0,"",CSV貼り付け!E30)</f>
        <v/>
      </c>
      <c r="C32" s="15" t="str">
        <f>IF(CSV貼り付け!D30=0,"",CSV貼り付け!D30)</f>
        <v/>
      </c>
      <c r="D32" s="8" t="str">
        <f>IF(CSV貼り付け!J30=0,"",CSV貼り付け!J30)</f>
        <v/>
      </c>
      <c r="E32" s="20" t="str">
        <f t="shared" si="0"/>
        <v/>
      </c>
    </row>
    <row r="33" spans="1:5" ht="26.25" customHeight="1">
      <c r="A33" s="14">
        <v>30</v>
      </c>
      <c r="B33" s="7" t="str">
        <f>IF(CSV貼り付け!E31=0,"",CSV貼り付け!E31)</f>
        <v/>
      </c>
      <c r="C33" s="15" t="str">
        <f>IF(CSV貼り付け!D31=0,"",CSV貼り付け!D31)</f>
        <v/>
      </c>
      <c r="D33" s="8" t="str">
        <f>IF(CSV貼り付け!J31=0,"",CSV貼り付け!J31)</f>
        <v/>
      </c>
      <c r="E33" s="20" t="str">
        <f t="shared" si="0"/>
        <v/>
      </c>
    </row>
    <row r="34" spans="1:5" ht="26.25" customHeight="1">
      <c r="A34" s="14">
        <v>31</v>
      </c>
      <c r="B34" s="7" t="str">
        <f>IF(CSV貼り付け!E32=0,"",CSV貼り付け!E32)</f>
        <v/>
      </c>
      <c r="C34" s="15" t="str">
        <f>IF(CSV貼り付け!D32=0,"",CSV貼り付け!D32)</f>
        <v/>
      </c>
      <c r="D34" s="8" t="str">
        <f>IF(CSV貼り付け!J32=0,"",CSV貼り付け!J32)</f>
        <v/>
      </c>
      <c r="E34" s="20" t="str">
        <f t="shared" si="0"/>
        <v/>
      </c>
    </row>
    <row r="35" spans="1:5" ht="26.25" customHeight="1">
      <c r="A35" s="14">
        <v>32</v>
      </c>
      <c r="B35" s="7" t="str">
        <f>IF(CSV貼り付け!E33=0,"",CSV貼り付け!E33)</f>
        <v/>
      </c>
      <c r="C35" s="15" t="str">
        <f>IF(CSV貼り付け!D33=0,"",CSV貼り付け!D33)</f>
        <v/>
      </c>
      <c r="D35" s="8" t="str">
        <f>IF(CSV貼り付け!J33=0,"",CSV貼り付け!J33)</f>
        <v/>
      </c>
      <c r="E35" s="20" t="str">
        <f t="shared" si="0"/>
        <v/>
      </c>
    </row>
    <row r="36" spans="1:5" ht="26.25" customHeight="1">
      <c r="A36" s="14">
        <v>33</v>
      </c>
      <c r="B36" s="7" t="str">
        <f>IF(CSV貼り付け!E34=0,"",CSV貼り付け!E34)</f>
        <v/>
      </c>
      <c r="C36" s="15" t="str">
        <f>IF(CSV貼り付け!D34=0,"",CSV貼り付け!D34)</f>
        <v/>
      </c>
      <c r="D36" s="8" t="str">
        <f>IF(CSV貼り付け!J34=0,"",CSV貼り付け!J34)</f>
        <v/>
      </c>
      <c r="E36" s="20" t="str">
        <f t="shared" si="0"/>
        <v/>
      </c>
    </row>
    <row r="37" spans="1:5" ht="26.25" customHeight="1">
      <c r="A37" s="14">
        <v>34</v>
      </c>
      <c r="B37" s="7" t="str">
        <f>IF(CSV貼り付け!E35=0,"",CSV貼り付け!E35)</f>
        <v/>
      </c>
      <c r="C37" s="15" t="str">
        <f>IF(CSV貼り付け!D35=0,"",CSV貼り付け!D35)</f>
        <v/>
      </c>
      <c r="D37" s="8" t="str">
        <f>IF(CSV貼り付け!J35=0,"",CSV貼り付け!J35)</f>
        <v/>
      </c>
      <c r="E37" s="20" t="str">
        <f t="shared" si="0"/>
        <v/>
      </c>
    </row>
    <row r="38" spans="1:5" ht="26.25" customHeight="1">
      <c r="A38" s="14">
        <v>35</v>
      </c>
      <c r="B38" s="7" t="str">
        <f>IF(CSV貼り付け!E36=0,"",CSV貼り付け!E36)</f>
        <v/>
      </c>
      <c r="C38" s="15" t="str">
        <f>IF(CSV貼り付け!D36=0,"",CSV貼り付け!D36)</f>
        <v/>
      </c>
      <c r="D38" s="8" t="str">
        <f>IF(CSV貼り付け!J36=0,"",CSV貼り付け!J36)</f>
        <v/>
      </c>
      <c r="E38" s="20" t="str">
        <f t="shared" si="0"/>
        <v/>
      </c>
    </row>
    <row r="39" spans="1:5" ht="26.25" customHeight="1">
      <c r="A39" s="14">
        <v>36</v>
      </c>
      <c r="B39" s="7" t="str">
        <f>IF(CSV貼り付け!E37=0,"",CSV貼り付け!E37)</f>
        <v/>
      </c>
      <c r="C39" s="15" t="str">
        <f>IF(CSV貼り付け!D37=0,"",CSV貼り付け!D37)</f>
        <v/>
      </c>
      <c r="D39" s="8" t="str">
        <f>IF(CSV貼り付け!J37=0,"",CSV貼り付け!J37)</f>
        <v/>
      </c>
      <c r="E39" s="20" t="str">
        <f t="shared" si="0"/>
        <v/>
      </c>
    </row>
    <row r="40" spans="1:5" ht="26.25" customHeight="1">
      <c r="A40" s="14">
        <v>37</v>
      </c>
      <c r="B40" s="7" t="str">
        <f>IF(CSV貼り付け!E38=0,"",CSV貼り付け!E38)</f>
        <v/>
      </c>
      <c r="C40" s="15" t="str">
        <f>IF(CSV貼り付け!D38=0,"",CSV貼り付け!D38)</f>
        <v/>
      </c>
      <c r="D40" s="8" t="str">
        <f>IF(CSV貼り付け!J38=0,"",CSV貼り付け!J38)</f>
        <v/>
      </c>
      <c r="E40" s="20" t="str">
        <f t="shared" si="0"/>
        <v/>
      </c>
    </row>
    <row r="41" spans="1:5" ht="26.25" customHeight="1">
      <c r="A41" s="14">
        <v>38</v>
      </c>
      <c r="B41" s="7" t="str">
        <f>IF(CSV貼り付け!E39=0,"",CSV貼り付け!E39)</f>
        <v/>
      </c>
      <c r="C41" s="15" t="str">
        <f>IF(CSV貼り付け!D39=0,"",CSV貼り付け!D39)</f>
        <v/>
      </c>
      <c r="D41" s="8" t="str">
        <f>IF(CSV貼り付け!J39=0,"",CSV貼り付け!J39)</f>
        <v/>
      </c>
      <c r="E41" s="20" t="str">
        <f t="shared" si="0"/>
        <v/>
      </c>
    </row>
    <row r="42" spans="1:5" ht="26.25" customHeight="1">
      <c r="A42" s="14">
        <v>39</v>
      </c>
      <c r="B42" s="7" t="str">
        <f>IF(CSV貼り付け!E40=0,"",CSV貼り付け!E40)</f>
        <v/>
      </c>
      <c r="C42" s="15" t="str">
        <f>IF(CSV貼り付け!D40=0,"",CSV貼り付け!D40)</f>
        <v/>
      </c>
      <c r="D42" s="8" t="str">
        <f>IF(CSV貼り付け!J40=0,"",CSV貼り付け!J40)</f>
        <v/>
      </c>
      <c r="E42" s="20" t="str">
        <f t="shared" si="0"/>
        <v/>
      </c>
    </row>
    <row r="43" spans="1:5" ht="26.25" customHeight="1">
      <c r="A43" s="14">
        <v>40</v>
      </c>
      <c r="B43" s="7" t="str">
        <f>IF(CSV貼り付け!E41=0,"",CSV貼り付け!E41)</f>
        <v/>
      </c>
      <c r="C43" s="15" t="str">
        <f>IF(CSV貼り付け!D41=0,"",CSV貼り付け!D41)</f>
        <v/>
      </c>
      <c r="D43" s="8" t="str">
        <f>IF(CSV貼り付け!J41=0,"",CSV貼り付け!J41)</f>
        <v/>
      </c>
      <c r="E43" s="20" t="str">
        <f t="shared" si="0"/>
        <v/>
      </c>
    </row>
    <row r="44" spans="1:5" ht="26.25" customHeight="1">
      <c r="A44" s="14">
        <v>41</v>
      </c>
      <c r="B44" s="7" t="str">
        <f>IF(CSV貼り付け!E42=0,"",CSV貼り付け!E42)</f>
        <v/>
      </c>
      <c r="C44" s="15" t="str">
        <f>IF(CSV貼り付け!D42=0,"",CSV貼り付け!D42)</f>
        <v/>
      </c>
      <c r="D44" s="8" t="str">
        <f>IF(CSV貼り付け!J42=0,"",CSV貼り付け!J42)</f>
        <v/>
      </c>
      <c r="E44" s="20" t="str">
        <f t="shared" si="0"/>
        <v/>
      </c>
    </row>
    <row r="45" spans="1:5" ht="26.25" customHeight="1">
      <c r="A45" s="14">
        <v>42</v>
      </c>
      <c r="B45" s="7" t="str">
        <f>IF(CSV貼り付け!E43=0,"",CSV貼り付け!E43)</f>
        <v/>
      </c>
      <c r="C45" s="15" t="str">
        <f>IF(CSV貼り付け!D43=0,"",CSV貼り付け!D43)</f>
        <v/>
      </c>
      <c r="D45" s="8" t="str">
        <f>IF(CSV貼り付け!J43=0,"",CSV貼り付け!J43)</f>
        <v/>
      </c>
      <c r="E45" s="20" t="str">
        <f t="shared" si="0"/>
        <v/>
      </c>
    </row>
    <row r="46" spans="1:5" ht="26.25" customHeight="1">
      <c r="A46" s="14">
        <v>43</v>
      </c>
      <c r="B46" s="7" t="str">
        <f>IF(CSV貼り付け!E44=0,"",CSV貼り付け!E44)</f>
        <v/>
      </c>
      <c r="C46" s="15" t="str">
        <f>IF(CSV貼り付け!D44=0,"",CSV貼り付け!D44)</f>
        <v/>
      </c>
      <c r="D46" s="8" t="str">
        <f>IF(CSV貼り付け!J44=0,"",CSV貼り付け!J44)</f>
        <v/>
      </c>
      <c r="E46" s="20" t="str">
        <f t="shared" si="0"/>
        <v/>
      </c>
    </row>
    <row r="47" spans="1:5" ht="26.25" customHeight="1">
      <c r="A47" s="14">
        <v>44</v>
      </c>
      <c r="B47" s="7" t="str">
        <f>IF(CSV貼り付け!E45=0,"",CSV貼り付け!E45)</f>
        <v/>
      </c>
      <c r="C47" s="15" t="str">
        <f>IF(CSV貼り付け!D45=0,"",CSV貼り付け!D45)</f>
        <v/>
      </c>
      <c r="D47" s="8" t="str">
        <f>IF(CSV貼り付け!J45=0,"",CSV貼り付け!J45)</f>
        <v/>
      </c>
      <c r="E47" s="20" t="str">
        <f t="shared" si="0"/>
        <v/>
      </c>
    </row>
    <row r="48" spans="1:5" ht="26.25" customHeight="1">
      <c r="A48" s="14">
        <v>45</v>
      </c>
      <c r="B48" s="7" t="str">
        <f>IF(CSV貼り付け!E46=0,"",CSV貼り付け!E46)</f>
        <v/>
      </c>
      <c r="C48" s="15" t="str">
        <f>IF(CSV貼り付け!D46=0,"",CSV貼り付け!D46)</f>
        <v/>
      </c>
      <c r="D48" s="8" t="str">
        <f>IF(CSV貼り付け!J46=0,"",CSV貼り付け!J46)</f>
        <v/>
      </c>
      <c r="E48" s="20" t="str">
        <f t="shared" si="0"/>
        <v/>
      </c>
    </row>
    <row r="49" spans="1:5" ht="26.25" customHeight="1">
      <c r="A49" s="14">
        <v>46</v>
      </c>
      <c r="B49" s="7" t="str">
        <f>IF(CSV貼り付け!E47=0,"",CSV貼り付け!E47)</f>
        <v/>
      </c>
      <c r="C49" s="15" t="str">
        <f>IF(CSV貼り付け!D47=0,"",CSV貼り付け!D47)</f>
        <v/>
      </c>
      <c r="D49" s="8" t="str">
        <f>IF(CSV貼り付け!J47=0,"",CSV貼り付け!J47)</f>
        <v/>
      </c>
      <c r="E49" s="20" t="str">
        <f t="shared" si="0"/>
        <v/>
      </c>
    </row>
    <row r="50" spans="1:5" ht="26.25" customHeight="1">
      <c r="A50" s="14">
        <v>47</v>
      </c>
      <c r="B50" s="7" t="str">
        <f>IF(CSV貼り付け!E48=0,"",CSV貼り付け!E48)</f>
        <v/>
      </c>
      <c r="C50" s="15" t="str">
        <f>IF(CSV貼り付け!D48=0,"",CSV貼り付け!D48)</f>
        <v/>
      </c>
      <c r="D50" s="8" t="str">
        <f>IF(CSV貼り付け!J48=0,"",CSV貼り付け!J48)</f>
        <v/>
      </c>
      <c r="E50" s="20" t="str">
        <f t="shared" si="0"/>
        <v/>
      </c>
    </row>
    <row r="51" spans="1:5" ht="26.25" customHeight="1">
      <c r="A51" s="14">
        <v>48</v>
      </c>
      <c r="B51" s="7" t="str">
        <f>IF(CSV貼り付け!E49=0,"",CSV貼り付け!E49)</f>
        <v/>
      </c>
      <c r="C51" s="15" t="str">
        <f>IF(CSV貼り付け!D49=0,"",CSV貼り付け!D49)</f>
        <v/>
      </c>
      <c r="D51" s="8" t="str">
        <f>IF(CSV貼り付け!J49=0,"",CSV貼り付け!J49)</f>
        <v/>
      </c>
      <c r="E51" s="20" t="str">
        <f t="shared" si="0"/>
        <v/>
      </c>
    </row>
    <row r="52" spans="1:5" ht="26.25" customHeight="1">
      <c r="A52" s="14">
        <v>49</v>
      </c>
      <c r="B52" s="7" t="str">
        <f>IF(CSV貼り付け!E50=0,"",CSV貼り付け!E50)</f>
        <v/>
      </c>
      <c r="C52" s="15" t="str">
        <f>IF(CSV貼り付け!D50=0,"",CSV貼り付け!D50)</f>
        <v/>
      </c>
      <c r="D52" s="8" t="str">
        <f>IF(CSV貼り付け!J50=0,"",CSV貼り付け!J50)</f>
        <v/>
      </c>
      <c r="E52" s="20" t="str">
        <f t="shared" si="0"/>
        <v/>
      </c>
    </row>
    <row r="53" spans="1:5" ht="26.25" customHeight="1">
      <c r="A53" s="14">
        <v>50</v>
      </c>
      <c r="B53" s="7" t="str">
        <f>IF(CSV貼り付け!E51=0,"",CSV貼り付け!E51)</f>
        <v/>
      </c>
      <c r="C53" s="15" t="str">
        <f>IF(CSV貼り付け!D51=0,"",CSV貼り付け!D51)</f>
        <v/>
      </c>
      <c r="D53" s="8" t="str">
        <f>IF(CSV貼り付け!J51=0,"",CSV貼り付け!J51)</f>
        <v/>
      </c>
      <c r="E53" s="20" t="str">
        <f t="shared" si="0"/>
        <v/>
      </c>
    </row>
    <row r="54" spans="1:5" ht="37.5" customHeight="1" thickBot="1">
      <c r="A54" s="13"/>
      <c r="B54" s="9"/>
      <c r="C54" s="10"/>
      <c r="D54" s="10"/>
      <c r="E54" s="10"/>
    </row>
    <row r="55" spans="1:5" ht="37.5" customHeight="1" thickTop="1">
      <c r="D55" s="24" t="s">
        <v>7</v>
      </c>
      <c r="E55" s="22">
        <f>SUMIF(E4:E53,"対象外",D4:D53)</f>
        <v>0</v>
      </c>
    </row>
    <row r="56" spans="1:5" ht="37.5" customHeight="1">
      <c r="D56" s="25" t="s">
        <v>5</v>
      </c>
      <c r="E56" s="21">
        <f>SUMIF(E4:E53,"対象",D4:D53)</f>
        <v>0</v>
      </c>
    </row>
    <row r="57" spans="1:5" ht="37.5" customHeight="1" thickBot="1">
      <c r="D57" s="19" t="s">
        <v>6</v>
      </c>
      <c r="E57" s="17">
        <f>ROUNDDOWN(E56*10%,0)</f>
        <v>0</v>
      </c>
    </row>
    <row r="58" spans="1:5" ht="37.5" customHeight="1" thickTop="1" thickBot="1">
      <c r="D58" s="11" t="s">
        <v>0</v>
      </c>
      <c r="E58" s="18">
        <f>SUM(E55:E57)</f>
        <v>0</v>
      </c>
    </row>
    <row r="59" spans="1:5" ht="14.25" thickTop="1"/>
  </sheetData>
  <sheetProtection insertRows="0"/>
  <autoFilter ref="B3:E53"/>
  <mergeCells count="1">
    <mergeCell ref="A1:E1"/>
  </mergeCells>
  <phoneticPr fontId="1"/>
  <printOptions horizontalCentered="1"/>
  <pageMargins left="0.70866141732283472" right="0.70866141732283472" top="0.70866141732283472" bottom="0.70866141732283472" header="0.35433070866141736" footer="0.35433070866141736"/>
  <pageSetup paperSize="9" orientation="portrait" horizontalDpi="300" verticalDpi="300" r:id="rId1"/>
  <headerFooter>
    <oddHeader>&amp;R&amp;A　&amp;P / &amp;N</oddHeader>
    <oddFooter>&amp;R&amp;A　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CSV貼り付け</vt:lpstr>
      <vt:lpstr>●月分</vt:lpstr>
      <vt:lpstr>●月分!Print_Area</vt:lpstr>
      <vt:lpstr>●月分!Print_Titles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2017-07-05T05:07:32Z</dcterms:modified>
</cp:coreProperties>
</file>